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FC6A2DE2-3CD1-4BCB-B385-036708B49E8B}" xr6:coauthVersionLast="47" xr6:coauthVersionMax="47" xr10:uidLastSave="{00000000-0000-0000-0000-000000000000}"/>
  <bookViews>
    <workbookView xWindow="-120" yWindow="-120" windowWidth="19440" windowHeight="11160"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O17" i="1" l="1"/>
  <c r="X17" i="1" l="1"/>
  <c r="Y17" i="1" s="1"/>
  <c r="X16" i="1"/>
  <c r="O16" i="1"/>
  <c r="X15" i="1"/>
  <c r="O15" i="1"/>
  <c r="X14" i="1"/>
  <c r="O14" i="1"/>
  <c r="X13" i="1"/>
  <c r="O13" i="1"/>
  <c r="X12" i="1"/>
  <c r="O12" i="1"/>
  <c r="X11" i="1"/>
  <c r="O11" i="1"/>
  <c r="X10" i="1"/>
  <c r="O10" i="1"/>
  <c r="X9" i="1"/>
  <c r="O9" i="1"/>
  <c r="Y9" i="1" s="1"/>
  <c r="Y15" i="1" l="1"/>
  <c r="Y11" i="1"/>
  <c r="Y10" i="1"/>
  <c r="Y14" i="1"/>
  <c r="Y13" i="1"/>
  <c r="Y12" i="1"/>
  <c r="Y16" i="1"/>
</calcChain>
</file>

<file path=xl/sharedStrings.xml><?xml version="1.0" encoding="utf-8"?>
<sst xmlns="http://schemas.openxmlformats.org/spreadsheetml/2006/main" count="68" uniqueCount="64">
  <si>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</si>
  <si>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</si>
  <si>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</si>
  <si>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</si>
  <si>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</si>
  <si>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</si>
  <si>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</si>
  <si>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</si>
  <si>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</si>
  <si>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</si>
  <si>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</si>
  <si>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</si>
  <si>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</si>
  <si>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</si>
  <si>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t>Valid accreditation of manufacturing unit or its relevant section/s by the US-FDA or WHO or official accreditation body/ies /regulatory body in the case of SRA countries (duly attested by senior executive of the firm)</t>
  </si>
  <si>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</si>
  <si>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</si>
  <si>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</si>
  <si>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</si>
  <si>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</si>
  <si>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</si>
  <si>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</si>
  <si>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</si>
  <si>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Voriconazole</t>
  </si>
  <si>
    <t>Vencozole</t>
  </si>
  <si>
    <t>200mg INJ</t>
  </si>
  <si>
    <t>Inactivated Rabies</t>
  </si>
  <si>
    <t>Ingovax</t>
  </si>
  <si>
    <t>V BioShoot</t>
  </si>
  <si>
    <t>Emulsion 20% Lipid emulsion</t>
  </si>
  <si>
    <t>1's x 250ml INJ</t>
  </si>
  <si>
    <t>Enoxaparin</t>
  </si>
  <si>
    <t>Heparin Sodium</t>
  </si>
  <si>
    <t>Vinox 40mg</t>
  </si>
  <si>
    <t>Vinox 60mg</t>
  </si>
  <si>
    <t>Vinox 80mg</t>
  </si>
  <si>
    <t>40mg INJ</t>
  </si>
  <si>
    <t>60mg INJ</t>
  </si>
  <si>
    <t>80mg INJ</t>
  </si>
  <si>
    <t>Hepalid 5000 IU/ML 5ML</t>
  </si>
  <si>
    <t>5000 IU/ML 5ml</t>
  </si>
  <si>
    <t>Meningococcal Vaccine "Meningococcal Polysaccharide Vaccine"</t>
  </si>
  <si>
    <t>10 Dose /Vial (Multi dose)</t>
  </si>
  <si>
    <t>Nanjing King-Friend biochemical</t>
  </si>
  <si>
    <t>Nanjing King-Friend biochemical china</t>
  </si>
  <si>
    <t xml:space="preserve"> Liposol 5000IU/ml injection (5ml Vial)</t>
  </si>
  <si>
    <t>Xian Libang Pharmaceutical China</t>
  </si>
  <si>
    <t>Changchun Zauoyi Biological China</t>
  </si>
  <si>
    <t>Naprod Life sciences India</t>
  </si>
  <si>
    <t xml:space="preserve">89 LAB DIAGNOSTIC SYSTEM </t>
  </si>
  <si>
    <r>
      <t xml:space="preserve">&gt; </t>
    </r>
    <r>
      <rPr>
        <sz val="14"/>
        <rFont val="Times New Roman"/>
        <family val="1"/>
      </rPr>
      <t>2.5 IU</t>
    </r>
    <r>
      <rPr>
        <u/>
        <sz val="14"/>
        <rFont val="Times New Roman"/>
        <family val="1"/>
      </rPr>
      <t xml:space="preserve"> INJ</t>
    </r>
  </si>
  <si>
    <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1"/>
        <color theme="1"/>
        <rFont val="Times New Roman"/>
        <family val="1"/>
      </rPr>
      <t>Online verification link shall be provided</t>
    </r>
  </si>
  <si>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1"/>
        <color theme="1"/>
        <rFont val="Times New Roman"/>
        <family val="1"/>
      </rPr>
      <t>Online verification link shall be provided</t>
    </r>
  </si>
  <si>
    <r>
      <t xml:space="preserve">Valid ISO 9001 certificate of the facility where the quoted product is manufactured issued by authorized body of the country of origin duly accredited with International Accreditation Forum (IAF), (duly attested by senior executive of the firm).
</t>
    </r>
    <r>
      <rPr>
        <b/>
        <sz val="11"/>
        <color theme="1"/>
        <rFont val="Times New Roman"/>
        <family val="1"/>
      </rPr>
      <t>Online verification link shall be provided</t>
    </r>
  </si>
  <si>
    <r>
      <t xml:space="preserve">Valid calibration certificates for equipment / instruments used in the factory for Measuring, weighing, Assay/ Analysis of raw material, in-process material and finished products for the manufacturing of the quoted products.
</t>
    </r>
    <r>
      <rPr>
        <b/>
        <sz val="11"/>
        <color theme="1"/>
        <rFont val="Times New Roman"/>
        <family val="1"/>
      </rPr>
      <t>(Valid Calibration Certificates attested by Quality head of the firm)</t>
    </r>
    <r>
      <rPr>
        <sz val="11"/>
        <color theme="1"/>
        <rFont val="Times New Roman"/>
        <family val="1"/>
      </rPr>
      <t>.</t>
    </r>
  </si>
  <si>
    <r>
      <t xml:space="preserve">Availability of minimum 20% inventory of the total import of the quoted item/s during last one year (certificate to the effect duly signed by the senior executive of the firm &amp; evaluated by the MCC expert/s). 
</t>
    </r>
    <r>
      <rPr>
        <b/>
        <sz val="11"/>
        <color theme="1"/>
        <rFont val="Times New Roman"/>
        <family val="1"/>
      </rPr>
      <t>Non availability of the 20% stock at the ware house at the time of inspection of the importer shall lead to disqualification of the quoted item/s / firm)</t>
    </r>
    <r>
      <rPr>
        <sz val="11"/>
        <color theme="1"/>
        <rFont val="Times New Roman"/>
        <family val="1"/>
      </rPr>
      <t xml:space="preserve">
</t>
    </r>
  </si>
  <si>
    <r>
      <t xml:space="preserve">Adherence to Good storage practices (GSP) for storage of finished goods. Functional and effective Air-conditioning &amp; Ventilation System and effective cold chain (thermo-labile drugs). 
</t>
    </r>
    <r>
      <rPr>
        <b/>
        <sz val="11"/>
        <color theme="1"/>
        <rFont val="Times New Roman"/>
        <family val="1"/>
      </rPr>
      <t xml:space="preserve">
</t>
    </r>
    <r>
      <rPr>
        <sz val="11"/>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1"/>
        <color theme="1"/>
        <rFont val="Times New Roman"/>
        <family val="1"/>
      </rPr>
      <t xml:space="preserve">
Nonadherence to GSP, as evaluated by the MCC expert/s at the time of inspection shall lead to Disqualification of the firm.
</t>
    </r>
    <r>
      <rPr>
        <sz val="11"/>
        <color theme="1"/>
        <rFont val="Times New Roman"/>
        <family val="1"/>
      </rPr>
      <t xml:space="preserve">
</t>
    </r>
  </si>
  <si>
    <r>
      <t xml:space="preserve">Adequate availability of qualified, (Presence of Category-A Pharmacist/s is/are mandatory), &amp; relevant Human Resource 
</t>
    </r>
    <r>
      <rPr>
        <b/>
        <sz val="11"/>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1"/>
        <color theme="1"/>
        <rFont val="Times New Roman"/>
        <family val="1"/>
      </rPr>
      <t xml:space="preserve">
</t>
    </r>
  </si>
  <si>
    <r>
      <t xml:space="preserve">Goods Declaration certificate of imported finished quoted item/s from Pakistan Customs, coupled with valid airway bill or Bill of Lading for the quoted item/s, not older than 24 months on the cutoff date for submission of bids.
</t>
    </r>
    <r>
      <rPr>
        <b/>
        <sz val="11"/>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color theme="1"/>
        <rFont val="Times New Roman"/>
        <family val="1"/>
      </rPr>
      <t xml:space="preserve">                         
</t>
    </r>
  </si>
  <si>
    <r>
      <t xml:space="preserve">Certificate of Analysis of finished quoted item/s from the Principal Manufacturer as mentioned in the goods declaration (GD) provided in column 15, duly attested by the senior executive of the firm.
</t>
    </r>
    <r>
      <rPr>
        <b/>
        <sz val="11"/>
        <color theme="1"/>
        <rFont val="Times New Roman"/>
        <family val="1"/>
      </rPr>
      <t xml:space="preserve">In case of Non-provision of matching GD the marks for CoA will not be awarded. </t>
    </r>
    <r>
      <rPr>
        <sz val="11"/>
        <color theme="1"/>
        <rFont val="Times New Roman"/>
        <family val="1"/>
      </rPr>
      <t xml:space="preserve">
</t>
    </r>
  </si>
  <si>
    <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1"/>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</si>
  <si>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1"/>
        <color theme="1"/>
        <rFont val="Times New Roman"/>
        <family val="1"/>
      </rPr>
      <t>(Documents duly attested by the Senior executive of the firm).</t>
    </r>
  </si>
  <si>
    <t>Incipta Vaccine Bangladesh</t>
  </si>
  <si>
    <t>All mandatory documents of the quoted items in original were checked and the warehouse was inspected by the inspection team for evaluation of adherence to the required criteria of physical inspection for importer given under SBD (Standard Bidding Document), subsequent to which following observations were noted;
1.	NAPROD LIFESCIENCES INDIA
•	Embassy attested original FSC/COPP was not present at the time of inspection. Qualified person (Ms. Maimoona Hidayat) said that original documents are submitted in DRAP.
2.	NAINJING KING-FRIEND BIO CHEMICAL PHARMACEUTICAL CO.LTD.CHINA
•	Embassy attested original FSC/COPP in respect of Enoxaparin was not present at the time of inspection. Qualified person (Ms. Maimoona Hidayat) said that original documents are submitted in DRAP.
•	FSC of the regulatory authority of country of origin for Heparin was not available.
3.	XIAN LIBANG PHARMA CHINA
•	Embassy attested original FSC/COPP was not present at the time of inspection. Qualified person (Ms. Maimoona Hidayat) said that original documents are submitted in DRAP.
In view of the above, the firm is NOT RECOMMENDED for the award of marks as specified for physical inspection in the relevant pro-forma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</si>
</sst>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scheme val="minor"/>
    </font>
    <font>
      <sz val="11"/>
      <color theme="1"/>
      <name val="Calibri"/>
      <family val="2"/>
      <scheme val="minor"/>
    </font>
    <font>
      <sz val="8"/>
      <color theme="1"/>
      <name val="Calibri"/>
      <family val="2"/>
      <scheme val="minor"/>
    </font>
    <font>
      <b/>
      <sz val="8"/>
      <color theme="1"/>
      <name val="Times New Roman"/>
      <family val="1"/>
    </font>
    <font>
      <sz val="8"/>
      <name val="Calibri"/>
      <family val="2"/>
    </font>
    <font>
      <b/>
      <sz val="8"/>
      <color theme="1"/>
      <name val="Calibri"/>
      <family val="2"/>
    </font>
    <font>
      <sz val="8"/>
      <color theme="1"/>
      <name val="Calibri"/>
      <family val="2"/>
    </font>
    <font>
      <b/>
      <sz val="8"/>
      <color rgb="FF000000"/>
      <name val="Calibri"/>
      <family val="2"/>
    </font>
    <font>
      <sz val="14"/>
      <color theme="1"/>
      <name val="Calibri"/>
      <family val="2"/>
    </font>
    <font>
      <b/>
      <sz val="14"/>
      <color rgb="FF000000"/>
      <name val="Calibri"/>
      <family val="2"/>
    </font>
    <font>
      <b/>
      <sz val="14"/>
      <color theme="1"/>
      <name val="Calibri"/>
      <family val="2"/>
    </font>
    <font>
      <sz val="14"/>
      <name val="Calibri"/>
      <family val="2"/>
    </font>
    <font>
      <sz val="14"/>
      <name val="Times New Roman"/>
      <family val="1"/>
    </font>
    <font>
      <b/>
      <sz val="14"/>
      <name val="Calibri"/>
      <family val="2"/>
    </font>
    <font>
      <sz val="8"/>
      <name val="Calibri"/>
      <family val="2"/>
      <scheme val="minor"/>
    </font>
    <font>
      <u/>
      <sz val="14"/>
      <name val="Times New Roman"/>
      <family val="1"/>
    </font>
    <font>
      <sz val="14"/>
      <name val="Calibri"/>
      <family val="2"/>
      <scheme val="minor"/>
    </font>
    <font>
      <sz val="11"/>
      <color theme="1"/>
      <name val="Calibri"/>
      <family val="2"/>
    </font>
    <font>
      <sz val="11"/>
      <color theme="1"/>
      <name val="Times New Roman"/>
      <family val="1"/>
    </font>
    <font>
      <sz val="11"/>
      <name val="Calibri"/>
      <family val="2"/>
    </font>
    <font>
      <b/>
      <sz val="11"/>
      <color theme="1"/>
      <name val="Times New Roman"/>
      <family val="1"/>
    </font>
    <font>
      <sz val="11"/>
      <name val="Times New Roman"/>
      <family val="1"/>
    </font>
    <font>
      <b/>
      <sz val="14"/>
      <name val="Calibri"/>
      <family val="2"/>
      <scheme val="minor"/>
    </font>
    <font>
      <b/>
      <sz val="16"/>
      <color theme="1"/>
      <name val="Calibri"/>
      <family val="2"/>
    </font>
    <font>
      <sz val="16"/>
      <name val="Calibri"/>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wrapText="1"/>
    </xf>
    <xf numFmtId="0" fontId="2" fillId="0" borderId="0" xfId="0" applyFont="1" applyAlignment="1">
      <alignment horizontal="center" vertical="center"/>
    </xf>
    <xf numFmtId="0" fontId="2" fillId="0" borderId="0" xfId="0" applyFont="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xf>
    <xf numFmtId="0" fontId="15" fillId="0" borderId="1" xfId="0" applyFont="1" applyBorder="1" applyAlignment="1">
      <alignment horizontal="left" vertical="center" wrapText="1"/>
    </xf>
    <xf numFmtId="0" fontId="13" fillId="0" borderId="2" xfId="0" applyFont="1" applyBorder="1" applyAlignment="1">
      <alignment horizontal="center" vertical="center" wrapText="1"/>
    </xf>
    <xf numFmtId="0" fontId="16" fillId="0" borderId="1" xfId="0" applyFont="1" applyBorder="1" applyAlignment="1">
      <alignment horizontal="left" vertical="center" wrapText="1"/>
    </xf>
    <xf numFmtId="0" fontId="16" fillId="0" borderId="1" xfId="0" applyFont="1" applyBorder="1" applyAlignment="1">
      <alignment horizontal="center" vertical="center"/>
    </xf>
    <xf numFmtId="0" fontId="1" fillId="0" borderId="0" xfId="0" applyFont="1"/>
    <xf numFmtId="0" fontId="22" fillId="0" borderId="1" xfId="0" applyFont="1" applyBorder="1" applyAlignment="1">
      <alignment horizontal="center" vertical="center"/>
    </xf>
    <xf numFmtId="0" fontId="2" fillId="0" borderId="1" xfId="0" applyFont="1" applyBorder="1"/>
    <xf numFmtId="0" fontId="6" fillId="0" borderId="1" xfId="0" applyFont="1" applyBorder="1" applyAlignment="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xf>
    <xf numFmtId="0" fontId="5" fillId="0" borderId="1" xfId="0" applyFont="1" applyBorder="1" applyAlignment="1">
      <alignment horizontal="center" vertical="center"/>
    </xf>
    <xf numFmtId="0" fontId="6" fillId="0" borderId="1" xfId="0" applyFont="1" applyBorder="1" applyAlignment="1">
      <alignment horizontal="center" wrapText="1"/>
    </xf>
    <xf numFmtId="0" fontId="6" fillId="0" borderId="1" xfId="0" applyFont="1" applyBorder="1" applyAlignment="1">
      <alignment horizontal="center" vertical="center"/>
    </xf>
    <xf numFmtId="0" fontId="18" fillId="0" borderId="1" xfId="0" applyFont="1" applyBorder="1" applyAlignment="1">
      <alignment wrapText="1"/>
    </xf>
    <xf numFmtId="0" fontId="18" fillId="0" borderId="1" xfId="0" applyFont="1" applyBorder="1" applyAlignment="1">
      <alignment horizontal="left" wrapText="1"/>
    </xf>
    <xf numFmtId="0" fontId="18" fillId="0" borderId="1" xfId="0" applyFont="1" applyBorder="1" applyAlignment="1">
      <alignment horizontal="left" vertical="top" wrapText="1"/>
    </xf>
    <xf numFmtId="0" fontId="18" fillId="0" borderId="1" xfId="0" applyFont="1" applyBorder="1" applyAlignment="1">
      <alignment horizontal="center" vertical="center" wrapText="1"/>
    </xf>
    <xf numFmtId="0" fontId="21" fillId="0" borderId="1" xfId="0" applyFont="1" applyBorder="1" applyAlignment="1">
      <alignment horizontal="left" vertical="top"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0" borderId="1" xfId="0" applyFont="1" applyBorder="1"/>
    <xf numFmtId="0" fontId="2" fillId="0" borderId="1" xfId="0" applyFont="1" applyBorder="1"/>
    <xf numFmtId="0" fontId="17" fillId="0" borderId="1" xfId="0" applyFont="1" applyBorder="1" applyAlignment="1">
      <alignment horizontal="center" wrapText="1"/>
    </xf>
    <xf numFmtId="0" fontId="19" fillId="0" borderId="1" xfId="0" applyFont="1" applyBorder="1"/>
    <xf numFmtId="0" fontId="3" fillId="0" borderId="1" xfId="0" applyFont="1" applyBorder="1" applyAlignment="1">
      <alignment horizontal="center" vertical="center"/>
    </xf>
    <xf numFmtId="0" fontId="5" fillId="0" borderId="1" xfId="0" applyFont="1" applyBorder="1" applyAlignment="1">
      <alignment horizontal="center"/>
    </xf>
    <xf numFmtId="0" fontId="23" fillId="0" borderId="1" xfId="0" applyFont="1" applyBorder="1" applyAlignment="1">
      <alignment horizontal="left" vertical="center"/>
    </xf>
    <xf numFmtId="0" fontId="24" fillId="0" borderId="1" xfId="0" applyFont="1" applyBorder="1" applyAlignment="1">
      <alignment vertical="center"/>
    </xf>
    <xf numFmtId="0" fontId="5" fillId="0" borderId="1" xfId="0" applyFont="1" applyBorder="1" applyAlignment="1">
      <alignment horizontal="center" vertical="center" wrapText="1"/>
    </xf>
    <xf numFmtId="0" fontId="13" fillId="0" borderId="1" xfId="0" applyFont="1" applyBorder="1" applyAlignment="1">
      <alignment horizontal="left" vertical="center" wrapText="1"/>
    </xf>
    <xf numFmtId="0" fontId="14" fillId="0" borderId="3" xfId="0" applyFont="1" applyBorder="1" applyAlignment="1">
      <alignment vertical="center"/>
    </xf>
    <xf numFmtId="0" fontId="14" fillId="0" borderId="1"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9"/>
  <sheetViews>
    <sheetView tabSelected="1" topLeftCell="A14" zoomScale="50" zoomScaleNormal="50" workbookViewId="0">
      <selection activeCell="T18" sqref="T18"/>
    </sheetView>
  </sheetViews>
  <sheetFormatPr defaultColWidth="14.42578125" defaultRowHeight="11.25" x14ac:dyDescent="0.2"/>
  <cols>
    <col min="1" max="1" width="19.5703125" style="1" customWidth="1"/>
    <col min="2" max="2" width="8.28515625" style="1" bestFit="1" customWidth="1"/>
    <col min="3" max="3" width="11" style="1" customWidth="1"/>
    <col min="4" max="4" width="25.7109375" style="1" customWidth="1"/>
    <col min="5" max="5" width="21.42578125" style="1" customWidth="1"/>
    <col min="6" max="6" width="24.28515625" style="2" customWidth="1"/>
    <col min="7" max="9" width="22.7109375" style="1" customWidth="1"/>
    <col min="10" max="11" width="22.7109375" style="3" customWidth="1"/>
    <col min="12" max="15" width="22.7109375" style="1" customWidth="1"/>
    <col min="16" max="16" width="22.7109375" style="3" customWidth="1"/>
    <col min="17" max="25" width="22.7109375" style="1" customWidth="1"/>
    <col min="26" max="16384" width="14.42578125" style="1"/>
  </cols>
  <sheetData>
    <row r="1" spans="1:26" ht="49.15" customHeight="1" x14ac:dyDescent="0.2"/>
    <row r="2" spans="1:26" ht="49.15" customHeight="1" x14ac:dyDescent="0.2">
      <c r="A2" s="16"/>
      <c r="B2" s="37" t="s">
        <v>0</v>
      </c>
      <c r="C2" s="33"/>
      <c r="D2" s="33"/>
      <c r="E2" s="33"/>
      <c r="F2" s="33"/>
      <c r="G2" s="33"/>
      <c r="H2" s="33"/>
      <c r="I2" s="33"/>
      <c r="J2" s="33"/>
      <c r="K2" s="33"/>
      <c r="L2" s="33"/>
      <c r="M2" s="33"/>
      <c r="N2" s="33"/>
      <c r="O2" s="33"/>
      <c r="P2" s="33"/>
      <c r="Q2" s="33"/>
      <c r="R2" s="33"/>
      <c r="S2" s="33"/>
      <c r="T2" s="33"/>
      <c r="U2" s="33"/>
      <c r="V2" s="33"/>
      <c r="W2" s="33"/>
      <c r="X2" s="33"/>
      <c r="Y2" s="33"/>
    </row>
    <row r="3" spans="1:26" ht="49.15" customHeight="1" x14ac:dyDescent="0.2">
      <c r="A3" s="16"/>
      <c r="B3" s="38" t="s">
        <v>1</v>
      </c>
      <c r="C3" s="33"/>
      <c r="D3" s="33"/>
      <c r="E3" s="33"/>
      <c r="F3" s="33"/>
      <c r="G3" s="33"/>
      <c r="H3" s="33"/>
      <c r="I3" s="33"/>
      <c r="J3" s="39" t="s">
        <v>49</v>
      </c>
      <c r="K3" s="40"/>
      <c r="L3" s="40"/>
      <c r="M3" s="40"/>
      <c r="N3" s="40"/>
      <c r="O3" s="40"/>
      <c r="P3" s="40"/>
      <c r="Q3" s="40"/>
      <c r="R3" s="40"/>
      <c r="S3" s="40"/>
      <c r="T3" s="40"/>
      <c r="U3" s="40"/>
      <c r="V3" s="40"/>
      <c r="W3" s="40"/>
      <c r="X3" s="40"/>
      <c r="Y3" s="40"/>
    </row>
    <row r="4" spans="1:26" ht="49.15" customHeight="1" x14ac:dyDescent="0.2">
      <c r="A4" s="17"/>
      <c r="B4" s="41" t="s">
        <v>2</v>
      </c>
      <c r="C4" s="32" t="s">
        <v>3</v>
      </c>
      <c r="D4" s="33"/>
      <c r="E4" s="33"/>
      <c r="F4" s="33"/>
      <c r="G4" s="41" t="s">
        <v>4</v>
      </c>
      <c r="H4" s="33"/>
      <c r="I4" s="33"/>
      <c r="J4" s="33"/>
      <c r="K4" s="33"/>
      <c r="L4" s="33"/>
      <c r="M4" s="33"/>
      <c r="N4" s="33"/>
      <c r="O4" s="33"/>
      <c r="P4" s="33"/>
      <c r="Q4" s="33"/>
      <c r="R4" s="33"/>
      <c r="S4" s="33"/>
      <c r="T4" s="33"/>
      <c r="U4" s="33"/>
      <c r="V4" s="33"/>
      <c r="W4" s="33"/>
      <c r="X4" s="33"/>
      <c r="Y4" s="33"/>
    </row>
    <row r="5" spans="1:26" ht="49.15" customHeight="1" x14ac:dyDescent="0.2">
      <c r="A5" s="16"/>
      <c r="B5" s="33"/>
      <c r="C5" s="33"/>
      <c r="D5" s="34"/>
      <c r="E5" s="34"/>
      <c r="F5" s="33"/>
      <c r="G5" s="32" t="s">
        <v>5</v>
      </c>
      <c r="H5" s="33"/>
      <c r="I5" s="33"/>
      <c r="J5" s="33"/>
      <c r="K5" s="33"/>
      <c r="L5" s="33"/>
      <c r="M5" s="33"/>
      <c r="N5" s="33"/>
      <c r="O5" s="32" t="s">
        <v>6</v>
      </c>
      <c r="P5" s="41" t="s">
        <v>7</v>
      </c>
      <c r="Q5" s="33"/>
      <c r="R5" s="33"/>
      <c r="S5" s="33"/>
      <c r="T5" s="33"/>
      <c r="U5" s="33"/>
      <c r="V5" s="33"/>
      <c r="W5" s="33"/>
      <c r="X5" s="41" t="s">
        <v>8</v>
      </c>
      <c r="Y5" s="41" t="s">
        <v>9</v>
      </c>
    </row>
    <row r="6" spans="1:26" ht="49.15" customHeight="1" x14ac:dyDescent="0.2">
      <c r="A6" s="16"/>
      <c r="B6" s="33"/>
      <c r="C6" s="33"/>
      <c r="D6" s="33"/>
      <c r="E6" s="33"/>
      <c r="F6" s="33"/>
      <c r="G6" s="41" t="s">
        <v>10</v>
      </c>
      <c r="H6" s="33"/>
      <c r="I6" s="33"/>
      <c r="J6" s="33"/>
      <c r="K6" s="33"/>
      <c r="L6" s="41" t="s">
        <v>11</v>
      </c>
      <c r="M6" s="33"/>
      <c r="N6" s="33"/>
      <c r="O6" s="33"/>
      <c r="P6" s="41" t="s">
        <v>12</v>
      </c>
      <c r="Q6" s="33"/>
      <c r="R6" s="33"/>
      <c r="S6" s="33"/>
      <c r="T6" s="33"/>
      <c r="U6" s="33"/>
      <c r="V6" s="33"/>
      <c r="W6" s="18" t="s">
        <v>13</v>
      </c>
      <c r="X6" s="33"/>
      <c r="Y6" s="33"/>
    </row>
    <row r="7" spans="1:26" ht="49.15" customHeight="1" x14ac:dyDescent="0.2">
      <c r="A7" s="16"/>
      <c r="B7" s="33"/>
      <c r="C7" s="19">
        <v>1</v>
      </c>
      <c r="D7" s="20">
        <v>2</v>
      </c>
      <c r="E7" s="18">
        <v>3</v>
      </c>
      <c r="F7" s="21">
        <v>4</v>
      </c>
      <c r="G7" s="19">
        <v>5</v>
      </c>
      <c r="H7" s="18">
        <v>6</v>
      </c>
      <c r="I7" s="18">
        <v>7</v>
      </c>
      <c r="J7" s="22">
        <v>8</v>
      </c>
      <c r="K7" s="22">
        <v>9</v>
      </c>
      <c r="L7" s="18">
        <v>10</v>
      </c>
      <c r="M7" s="18">
        <v>11</v>
      </c>
      <c r="N7" s="19">
        <v>12</v>
      </c>
      <c r="O7" s="19">
        <v>13</v>
      </c>
      <c r="P7" s="18">
        <v>14</v>
      </c>
      <c r="Q7" s="18">
        <v>15</v>
      </c>
      <c r="R7" s="19">
        <v>16</v>
      </c>
      <c r="S7" s="19">
        <v>17</v>
      </c>
      <c r="T7" s="18">
        <v>18</v>
      </c>
      <c r="U7" s="19">
        <v>19</v>
      </c>
      <c r="V7" s="18">
        <v>20</v>
      </c>
      <c r="W7" s="18">
        <v>21</v>
      </c>
      <c r="X7" s="18">
        <v>22</v>
      </c>
      <c r="Y7" s="19">
        <v>23</v>
      </c>
    </row>
    <row r="8" spans="1:26" s="14" customFormat="1" ht="242.65" customHeight="1" x14ac:dyDescent="0.25">
      <c r="A8" s="23"/>
      <c r="B8" s="24"/>
      <c r="C8" s="35"/>
      <c r="D8" s="36"/>
      <c r="E8" s="36"/>
      <c r="F8" s="36"/>
      <c r="G8" s="25" t="s">
        <v>51</v>
      </c>
      <c r="H8" s="25" t="s">
        <v>52</v>
      </c>
      <c r="I8" s="25" t="s">
        <v>53</v>
      </c>
      <c r="J8" s="26" t="s">
        <v>14</v>
      </c>
      <c r="K8" s="26" t="s">
        <v>54</v>
      </c>
      <c r="L8" s="25" t="s">
        <v>55</v>
      </c>
      <c r="M8" s="25" t="s">
        <v>56</v>
      </c>
      <c r="N8" s="25" t="s">
        <v>57</v>
      </c>
      <c r="O8" s="25"/>
      <c r="P8" s="26" t="s">
        <v>20</v>
      </c>
      <c r="Q8" s="25" t="s">
        <v>58</v>
      </c>
      <c r="R8" s="25" t="s">
        <v>59</v>
      </c>
      <c r="S8" s="27" t="s">
        <v>22</v>
      </c>
      <c r="T8" s="25" t="s">
        <v>60</v>
      </c>
      <c r="U8" s="25" t="s">
        <v>61</v>
      </c>
      <c r="V8" s="25" t="s">
        <v>15</v>
      </c>
      <c r="W8" s="25" t="s">
        <v>21</v>
      </c>
      <c r="X8" s="25"/>
      <c r="Y8" s="25"/>
    </row>
    <row r="9" spans="1:26" ht="43.5" customHeight="1" x14ac:dyDescent="0.2">
      <c r="A9" s="28"/>
      <c r="B9" s="28"/>
      <c r="C9" s="28" t="s">
        <v>16</v>
      </c>
      <c r="D9" s="29" t="s">
        <v>17</v>
      </c>
      <c r="E9" s="28" t="s">
        <v>18</v>
      </c>
      <c r="F9" s="28" t="s">
        <v>19</v>
      </c>
      <c r="G9" s="30">
        <v>2</v>
      </c>
      <c r="H9" s="30">
        <v>2</v>
      </c>
      <c r="I9" s="30">
        <v>2</v>
      </c>
      <c r="J9" s="30">
        <v>5</v>
      </c>
      <c r="K9" s="30">
        <v>5</v>
      </c>
      <c r="L9" s="8">
        <v>4</v>
      </c>
      <c r="M9" s="8">
        <v>5</v>
      </c>
      <c r="N9" s="8">
        <v>5</v>
      </c>
      <c r="O9" s="30">
        <f t="shared" ref="O9:O17" si="0">SUM(G9:N9)</f>
        <v>30</v>
      </c>
      <c r="P9" s="30">
        <v>5</v>
      </c>
      <c r="Q9" s="30">
        <v>5</v>
      </c>
      <c r="R9" s="30">
        <v>5</v>
      </c>
      <c r="S9" s="30">
        <v>5</v>
      </c>
      <c r="T9" s="30">
        <v>6</v>
      </c>
      <c r="U9" s="30">
        <v>4</v>
      </c>
      <c r="V9" s="31">
        <v>5</v>
      </c>
      <c r="W9" s="30">
        <v>5</v>
      </c>
      <c r="X9" s="30">
        <f t="shared" ref="X9:X17" si="1">SUM(P9:W9)</f>
        <v>40</v>
      </c>
      <c r="Y9" s="30">
        <f t="shared" ref="Y9:Y17" si="2">O9+X9</f>
        <v>70</v>
      </c>
    </row>
    <row r="10" spans="1:26" s="44" customFormat="1" ht="121.15" customHeight="1" x14ac:dyDescent="0.25">
      <c r="A10" s="5" t="s">
        <v>48</v>
      </c>
      <c r="B10" s="5">
        <v>1</v>
      </c>
      <c r="C10" s="6">
        <v>159</v>
      </c>
      <c r="D10" s="6" t="s">
        <v>23</v>
      </c>
      <c r="E10" s="6" t="s">
        <v>25</v>
      </c>
      <c r="F10" s="6" t="s">
        <v>24</v>
      </c>
      <c r="G10" s="7">
        <v>0</v>
      </c>
      <c r="H10" s="7">
        <v>0</v>
      </c>
      <c r="I10" s="7">
        <v>0</v>
      </c>
      <c r="J10" s="7">
        <v>0</v>
      </c>
      <c r="K10" s="7">
        <v>5</v>
      </c>
      <c r="L10" s="42" t="s">
        <v>63</v>
      </c>
      <c r="M10" s="42"/>
      <c r="N10" s="42"/>
      <c r="O10" s="8">
        <f t="shared" si="0"/>
        <v>5</v>
      </c>
      <c r="P10" s="8">
        <v>0</v>
      </c>
      <c r="Q10" s="7">
        <v>5</v>
      </c>
      <c r="R10" s="7">
        <v>5</v>
      </c>
      <c r="S10" s="7">
        <v>5</v>
      </c>
      <c r="T10" s="8">
        <v>0</v>
      </c>
      <c r="U10" s="7">
        <v>0</v>
      </c>
      <c r="V10" s="7">
        <v>5</v>
      </c>
      <c r="W10" s="7">
        <v>0</v>
      </c>
      <c r="X10" s="8">
        <f t="shared" si="1"/>
        <v>20</v>
      </c>
      <c r="Y10" s="8">
        <f t="shared" si="2"/>
        <v>25</v>
      </c>
      <c r="Z10" s="43"/>
    </row>
    <row r="11" spans="1:26" s="44" customFormat="1" ht="121.15" customHeight="1" x14ac:dyDescent="0.25">
      <c r="A11" s="5" t="s">
        <v>44</v>
      </c>
      <c r="B11" s="5">
        <v>2</v>
      </c>
      <c r="C11" s="5">
        <v>363</v>
      </c>
      <c r="D11" s="6" t="s">
        <v>31</v>
      </c>
      <c r="E11" s="5" t="s">
        <v>36</v>
      </c>
      <c r="F11" s="6" t="s">
        <v>33</v>
      </c>
      <c r="G11" s="7">
        <v>2</v>
      </c>
      <c r="H11" s="7">
        <v>2</v>
      </c>
      <c r="I11" s="7">
        <v>2</v>
      </c>
      <c r="J11" s="7">
        <v>5</v>
      </c>
      <c r="K11" s="7">
        <v>5</v>
      </c>
      <c r="L11" s="42"/>
      <c r="M11" s="42"/>
      <c r="N11" s="42"/>
      <c r="O11" s="8">
        <f t="shared" si="0"/>
        <v>16</v>
      </c>
      <c r="P11" s="8">
        <v>0</v>
      </c>
      <c r="Q11" s="7">
        <v>5</v>
      </c>
      <c r="R11" s="7">
        <v>5</v>
      </c>
      <c r="S11" s="7">
        <v>5</v>
      </c>
      <c r="T11" s="8">
        <v>0</v>
      </c>
      <c r="U11" s="7">
        <v>4</v>
      </c>
      <c r="V11" s="7">
        <v>5</v>
      </c>
      <c r="W11" s="7">
        <v>0</v>
      </c>
      <c r="X11" s="8">
        <f t="shared" si="1"/>
        <v>24</v>
      </c>
      <c r="Y11" s="8">
        <f t="shared" si="2"/>
        <v>40</v>
      </c>
      <c r="Z11" s="43"/>
    </row>
    <row r="12" spans="1:26" s="44" customFormat="1" ht="121.15" customHeight="1" x14ac:dyDescent="0.25">
      <c r="A12" s="5" t="s">
        <v>43</v>
      </c>
      <c r="B12" s="5">
        <v>3</v>
      </c>
      <c r="C12" s="5">
        <v>364</v>
      </c>
      <c r="D12" s="6" t="s">
        <v>31</v>
      </c>
      <c r="E12" s="5" t="s">
        <v>37</v>
      </c>
      <c r="F12" s="6" t="s">
        <v>34</v>
      </c>
      <c r="G12" s="7">
        <v>0</v>
      </c>
      <c r="H12" s="7">
        <v>0</v>
      </c>
      <c r="I12" s="7">
        <v>0</v>
      </c>
      <c r="J12" s="9">
        <v>5</v>
      </c>
      <c r="K12" s="9">
        <v>5</v>
      </c>
      <c r="L12" s="42"/>
      <c r="M12" s="42"/>
      <c r="N12" s="42"/>
      <c r="O12" s="8">
        <f t="shared" si="0"/>
        <v>10</v>
      </c>
      <c r="P12" s="9">
        <v>0</v>
      </c>
      <c r="Q12" s="9">
        <v>5</v>
      </c>
      <c r="R12" s="9">
        <v>5</v>
      </c>
      <c r="S12" s="9">
        <v>5</v>
      </c>
      <c r="T12" s="8">
        <v>0</v>
      </c>
      <c r="U12" s="9">
        <v>4</v>
      </c>
      <c r="V12" s="7">
        <v>5</v>
      </c>
      <c r="W12" s="7">
        <v>0</v>
      </c>
      <c r="X12" s="8">
        <f t="shared" si="1"/>
        <v>24</v>
      </c>
      <c r="Y12" s="8">
        <f t="shared" si="2"/>
        <v>34</v>
      </c>
      <c r="Z12" s="43"/>
    </row>
    <row r="13" spans="1:26" s="44" customFormat="1" ht="121.15" customHeight="1" x14ac:dyDescent="0.25">
      <c r="A13" s="5" t="s">
        <v>43</v>
      </c>
      <c r="B13" s="5">
        <v>4</v>
      </c>
      <c r="C13" s="5">
        <v>365</v>
      </c>
      <c r="D13" s="6" t="s">
        <v>31</v>
      </c>
      <c r="E13" s="5" t="s">
        <v>38</v>
      </c>
      <c r="F13" s="6" t="s">
        <v>35</v>
      </c>
      <c r="G13" s="7">
        <v>0</v>
      </c>
      <c r="H13" s="7">
        <v>0</v>
      </c>
      <c r="I13" s="7">
        <v>0</v>
      </c>
      <c r="J13" s="9">
        <v>5</v>
      </c>
      <c r="K13" s="9">
        <v>5</v>
      </c>
      <c r="L13" s="42"/>
      <c r="M13" s="42"/>
      <c r="N13" s="42"/>
      <c r="O13" s="8">
        <f t="shared" si="0"/>
        <v>10</v>
      </c>
      <c r="P13" s="9">
        <v>0</v>
      </c>
      <c r="Q13" s="9">
        <v>5</v>
      </c>
      <c r="R13" s="9">
        <v>5</v>
      </c>
      <c r="S13" s="9">
        <v>5</v>
      </c>
      <c r="T13" s="8">
        <v>6</v>
      </c>
      <c r="U13" s="9">
        <v>4</v>
      </c>
      <c r="V13" s="7">
        <v>5</v>
      </c>
      <c r="W13" s="7">
        <v>0</v>
      </c>
      <c r="X13" s="8">
        <f t="shared" si="1"/>
        <v>30</v>
      </c>
      <c r="Y13" s="8">
        <f t="shared" si="2"/>
        <v>40</v>
      </c>
      <c r="Z13" s="43"/>
    </row>
    <row r="14" spans="1:26" s="44" customFormat="1" ht="121.15" customHeight="1" x14ac:dyDescent="0.25">
      <c r="A14" s="5" t="s">
        <v>43</v>
      </c>
      <c r="B14" s="5">
        <v>5</v>
      </c>
      <c r="C14" s="5">
        <v>382</v>
      </c>
      <c r="D14" s="6" t="s">
        <v>32</v>
      </c>
      <c r="E14" s="5" t="s">
        <v>40</v>
      </c>
      <c r="F14" s="6" t="s">
        <v>39</v>
      </c>
      <c r="G14" s="7">
        <v>0</v>
      </c>
      <c r="H14" s="7">
        <v>0</v>
      </c>
      <c r="I14" s="7">
        <v>0</v>
      </c>
      <c r="J14" s="9">
        <v>5</v>
      </c>
      <c r="K14" s="9">
        <v>5</v>
      </c>
      <c r="L14" s="42"/>
      <c r="M14" s="42"/>
      <c r="N14" s="42"/>
      <c r="O14" s="8">
        <f t="shared" si="0"/>
        <v>10</v>
      </c>
      <c r="P14" s="9">
        <v>0</v>
      </c>
      <c r="Q14" s="9">
        <v>5</v>
      </c>
      <c r="R14" s="9">
        <v>5</v>
      </c>
      <c r="S14" s="9">
        <v>5</v>
      </c>
      <c r="T14" s="8">
        <v>0</v>
      </c>
      <c r="U14" s="9">
        <v>0</v>
      </c>
      <c r="V14" s="7">
        <v>5</v>
      </c>
      <c r="W14" s="7">
        <v>0</v>
      </c>
      <c r="X14" s="8">
        <f t="shared" si="1"/>
        <v>20</v>
      </c>
      <c r="Y14" s="8">
        <f t="shared" si="2"/>
        <v>30</v>
      </c>
      <c r="Z14" s="43"/>
    </row>
    <row r="15" spans="1:26" s="44" customFormat="1" ht="121.15" customHeight="1" x14ac:dyDescent="0.25">
      <c r="A15" s="5" t="s">
        <v>46</v>
      </c>
      <c r="B15" s="5">
        <v>6</v>
      </c>
      <c r="C15" s="5">
        <v>652</v>
      </c>
      <c r="D15" s="6" t="s">
        <v>29</v>
      </c>
      <c r="E15" s="6" t="s">
        <v>30</v>
      </c>
      <c r="F15" s="6" t="s">
        <v>45</v>
      </c>
      <c r="G15" s="7">
        <v>0</v>
      </c>
      <c r="H15" s="7">
        <v>0</v>
      </c>
      <c r="I15" s="7">
        <v>0</v>
      </c>
      <c r="J15" s="9">
        <v>0</v>
      </c>
      <c r="K15" s="9">
        <v>0</v>
      </c>
      <c r="L15" s="42"/>
      <c r="M15" s="42"/>
      <c r="N15" s="42"/>
      <c r="O15" s="8">
        <f t="shared" si="0"/>
        <v>0</v>
      </c>
      <c r="P15" s="9">
        <v>0</v>
      </c>
      <c r="Q15" s="9">
        <v>5</v>
      </c>
      <c r="R15" s="9">
        <v>5</v>
      </c>
      <c r="S15" s="9">
        <v>0</v>
      </c>
      <c r="T15" s="8">
        <v>0</v>
      </c>
      <c r="U15" s="9">
        <v>0</v>
      </c>
      <c r="V15" s="7">
        <v>5</v>
      </c>
      <c r="W15" s="7">
        <v>0</v>
      </c>
      <c r="X15" s="8">
        <f t="shared" si="1"/>
        <v>15</v>
      </c>
      <c r="Y15" s="8">
        <f t="shared" si="2"/>
        <v>15</v>
      </c>
      <c r="Z15" s="43"/>
    </row>
    <row r="16" spans="1:26" s="44" customFormat="1" ht="121.15" customHeight="1" x14ac:dyDescent="0.25">
      <c r="A16" s="5" t="s">
        <v>47</v>
      </c>
      <c r="B16" s="5">
        <v>7</v>
      </c>
      <c r="C16" s="5">
        <v>603</v>
      </c>
      <c r="D16" s="6" t="s">
        <v>26</v>
      </c>
      <c r="E16" s="10" t="s">
        <v>50</v>
      </c>
      <c r="F16" s="6" t="s">
        <v>28</v>
      </c>
      <c r="G16" s="7">
        <v>2</v>
      </c>
      <c r="H16" s="7">
        <v>2</v>
      </c>
      <c r="I16" s="7">
        <v>2</v>
      </c>
      <c r="J16" s="9">
        <v>0</v>
      </c>
      <c r="K16" s="9">
        <v>0</v>
      </c>
      <c r="L16" s="8">
        <v>4</v>
      </c>
      <c r="M16" s="8">
        <v>4</v>
      </c>
      <c r="N16" s="8">
        <v>5</v>
      </c>
      <c r="O16" s="11">
        <f t="shared" si="0"/>
        <v>19</v>
      </c>
      <c r="P16" s="9">
        <v>0</v>
      </c>
      <c r="Q16" s="9">
        <v>5</v>
      </c>
      <c r="R16" s="9">
        <v>5</v>
      </c>
      <c r="S16" s="9">
        <v>0</v>
      </c>
      <c r="T16" s="8">
        <v>0</v>
      </c>
      <c r="U16" s="9">
        <v>4</v>
      </c>
      <c r="V16" s="7">
        <v>5</v>
      </c>
      <c r="W16" s="7">
        <v>0</v>
      </c>
      <c r="X16" s="8">
        <f t="shared" si="1"/>
        <v>19</v>
      </c>
      <c r="Y16" s="8">
        <f t="shared" si="2"/>
        <v>38</v>
      </c>
    </row>
    <row r="17" spans="1:25" s="44" customFormat="1" ht="121.15" customHeight="1" x14ac:dyDescent="0.25">
      <c r="A17" s="12" t="s">
        <v>62</v>
      </c>
      <c r="B17" s="5">
        <v>8</v>
      </c>
      <c r="C17" s="5">
        <v>604</v>
      </c>
      <c r="D17" s="6" t="s">
        <v>41</v>
      </c>
      <c r="E17" s="6" t="s">
        <v>42</v>
      </c>
      <c r="F17" s="6" t="s">
        <v>27</v>
      </c>
      <c r="G17" s="7">
        <v>0</v>
      </c>
      <c r="H17" s="7">
        <v>0</v>
      </c>
      <c r="I17" s="7">
        <v>0</v>
      </c>
      <c r="J17" s="13">
        <v>0</v>
      </c>
      <c r="K17" s="13">
        <v>5</v>
      </c>
      <c r="L17" s="8">
        <v>4</v>
      </c>
      <c r="M17" s="8">
        <v>4</v>
      </c>
      <c r="N17" s="8">
        <v>5</v>
      </c>
      <c r="O17" s="15">
        <f t="shared" si="0"/>
        <v>18</v>
      </c>
      <c r="P17" s="13">
        <v>0</v>
      </c>
      <c r="Q17" s="13">
        <v>5</v>
      </c>
      <c r="R17" s="13">
        <v>5</v>
      </c>
      <c r="S17" s="13">
        <v>0</v>
      </c>
      <c r="T17" s="13">
        <v>0</v>
      </c>
      <c r="U17" s="13">
        <v>4</v>
      </c>
      <c r="V17" s="7">
        <v>5</v>
      </c>
      <c r="W17" s="7">
        <v>0</v>
      </c>
      <c r="X17" s="15">
        <f t="shared" si="1"/>
        <v>19</v>
      </c>
      <c r="Y17" s="8">
        <f t="shared" si="2"/>
        <v>37</v>
      </c>
    </row>
    <row r="18" spans="1:25" x14ac:dyDescent="0.2">
      <c r="A18" s="4"/>
      <c r="B18" s="4"/>
      <c r="C18" s="4"/>
      <c r="D18" s="4"/>
      <c r="E18" s="4"/>
      <c r="F18" s="4"/>
    </row>
    <row r="19" spans="1:25" x14ac:dyDescent="0.2">
      <c r="A19" s="2"/>
    </row>
  </sheetData>
  <mergeCells count="16">
    <mergeCell ref="L10:N15"/>
    <mergeCell ref="C4:F6"/>
    <mergeCell ref="C8:F8"/>
    <mergeCell ref="B2:Y2"/>
    <mergeCell ref="B3:I3"/>
    <mergeCell ref="J3:Y3"/>
    <mergeCell ref="B4:B7"/>
    <mergeCell ref="G4:Y4"/>
    <mergeCell ref="O5:O6"/>
    <mergeCell ref="P6:V6"/>
    <mergeCell ref="G5:N5"/>
    <mergeCell ref="P5:W5"/>
    <mergeCell ref="X5:X6"/>
    <mergeCell ref="Y5:Y6"/>
    <mergeCell ref="G6:K6"/>
    <mergeCell ref="L6:N6"/>
  </mergeCells>
  <pageMargins left="0.25" right="0" top="0.25" bottom="0.25" header="0" footer="0"/>
  <pageSetup paperSize="5" scale="23"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2025-11-19T16:02:29Z</cp:lastPrinted>
  <dcterms:created xsi:type="dcterms:W3CDTF">2016-06-03T11:56:20Z</dcterms:created>
  <dcterms:modified xsi:type="dcterms:W3CDTF">2025-11-20T14:13:48Z</dcterms:modified>
</cp:coreProperties>
</file>